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Dropbox (Personal)\site TET\pages\ProiectDiploma\"/>
    </mc:Choice>
  </mc:AlternateContent>
  <xr:revisionPtr revIDLastSave="0" documentId="13_ncr:1_{795FF143-47C9-4871-B6C5-20585F2F569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definedNames>
    <definedName name="_xlnm.Print_Area" localSheetId="0">'1'!$A$1:$I$18</definedName>
    <definedName name="_xlnm.Print_Area" localSheetId="1">'2'!$A$1:$I$8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2" l="1"/>
  <c r="G18" i="2"/>
  <c r="F18" i="2"/>
  <c r="H16" i="2"/>
  <c r="G16" i="2"/>
  <c r="F16" i="2"/>
  <c r="H14" i="2"/>
  <c r="G14" i="2"/>
  <c r="F14" i="2"/>
  <c r="H12" i="2"/>
  <c r="G12" i="2"/>
  <c r="F12" i="2"/>
  <c r="H10" i="2"/>
  <c r="G10" i="2"/>
  <c r="F10" i="2"/>
  <c r="H8" i="2"/>
  <c r="G8" i="2"/>
  <c r="F8" i="2"/>
  <c r="H8" i="1" l="1"/>
  <c r="G8" i="1"/>
  <c r="F8" i="1"/>
</calcChain>
</file>

<file path=xl/sharedStrings.xml><?xml version="1.0" encoding="utf-8"?>
<sst xmlns="http://schemas.openxmlformats.org/spreadsheetml/2006/main" count="50" uniqueCount="37">
  <si>
    <t>Universitatea POLITEHNICA din Bucureşti
Facultatea Transporturi
Catedra Telecomenzi şi Electronică în Transporturi</t>
  </si>
  <si>
    <t>Nr. crt.</t>
  </si>
  <si>
    <t>Nr. Dosar</t>
  </si>
  <si>
    <t>Absolvent</t>
  </si>
  <si>
    <t>Titlul temei</t>
  </si>
  <si>
    <t>Îndrumător</t>
  </si>
  <si>
    <t>Media de absolvire</t>
  </si>
  <si>
    <t>Nota cunoştinţe</t>
  </si>
  <si>
    <t>Media</t>
  </si>
  <si>
    <t>Susţinerea disertației STT</t>
  </si>
  <si>
    <t>4/septembrie 2017</t>
  </si>
  <si>
    <t>CĂLDĂRARU A. Daniel</t>
  </si>
  <si>
    <t>Tehnologia comunicațiilor vehicul-infrastructură (C-V2X)</t>
  </si>
  <si>
    <t>din data de 13 septembrie 2017</t>
  </si>
  <si>
    <t>Ș. l. dr. ing. Claudia Maria Surugiu</t>
  </si>
  <si>
    <t>Susţinerea disertației SIT</t>
  </si>
  <si>
    <t>Nota lucrare</t>
  </si>
  <si>
    <t>1/septembrie 2017</t>
  </si>
  <si>
    <t>RĂCĂŞAN G.S. Vlad-Ionuţ</t>
  </si>
  <si>
    <t>Sisteme moderne de management a mărfurilor la nivel de depozit -concepte WMS-</t>
  </si>
  <si>
    <t>Ș. l. dr. ing. Valentin Stan</t>
  </si>
  <si>
    <t>2/septembrie 2017</t>
  </si>
  <si>
    <t>AVISALON V.G. Daniel</t>
  </si>
  <si>
    <t>Trafic auto urban -optimizarea folosind controlul adaptiv al timpilor de semaforizare</t>
  </si>
  <si>
    <t>Ș. l. dr. ing. Alina Elena Stanciu</t>
  </si>
  <si>
    <t>3/septembrie 2017</t>
  </si>
  <si>
    <t>COJOCARU D. Ionuţ- Florian</t>
  </si>
  <si>
    <t>Sisteme SCADA. Sisteme de detecție și avertizare incendiu</t>
  </si>
  <si>
    <t>CRISTEA D. Marian-Cristian</t>
  </si>
  <si>
    <t>Sistemul de conducere automată a trenurilor</t>
  </si>
  <si>
    <t>Ș. l. dr. ing. Răzvan Andrei Gheorghiu</t>
  </si>
  <si>
    <t>5/septembrie 2017</t>
  </si>
  <si>
    <t>BĂLĂU P. Alida-Ioana</t>
  </si>
  <si>
    <t>Sisteme de apropiere și aterizare moderne</t>
  </si>
  <si>
    <t>6/septembrie 2017</t>
  </si>
  <si>
    <t>CRĂCIUNICĂ I. Bogdan</t>
  </si>
  <si>
    <t>Sisteme moderne de monitorizare automată a condițiilor meteorologice pentru aeroporturi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</si>
</sst>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/>
      <diagonal/>
    </border>
    <border>
      <left style="hair">
        <color indexed="63"/>
      </left>
      <right style="hair">
        <color indexed="63"/>
      </right>
      <top style="medium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/>
      <bottom/>
      <diagonal/>
    </border>
    <border>
      <left/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medium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medium">
        <color indexed="64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medium">
        <color indexed="64"/>
      </top>
      <bottom/>
      <diagonal/>
    </border>
    <border>
      <left style="hair">
        <color indexed="63"/>
      </left>
      <right style="medium">
        <color indexed="64"/>
      </right>
      <top/>
      <bottom/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1"/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8" fillId="0" borderId="3" xfId="3" applyBorder="1" applyAlignment="1" applyProtection="1">
      <alignment horizontal="center" vertical="center" wrapText="1"/>
    </xf>
    <xf numFmtId="0" fontId="8" fillId="0" borderId="9" xfId="3" applyBorder="1" applyAlignment="1" applyProtection="1">
      <alignment horizontal="center" vertical="center" wrapText="1"/>
    </xf>
    <xf numFmtId="0" fontId="8" fillId="0" borderId="19" xfId="3" applyBorder="1" applyAlignment="1" applyProtection="1">
      <alignment horizontal="center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2" fontId="4" fillId="0" borderId="20" xfId="1" applyNumberFormat="1" applyFont="1" applyBorder="1" applyAlignment="1">
      <alignment horizontal="center" vertical="center" wrapText="1"/>
    </xf>
    <xf numFmtId="0" fontId="8" fillId="0" borderId="10" xfId="3" applyBorder="1" applyAlignment="1" applyProtection="1">
      <alignment horizontal="center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8" fillId="0" borderId="0" xfId="3" applyAlignment="1" applyProtection="1"/>
    <xf numFmtId="2" fontId="4" fillId="0" borderId="23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676148</xdr:colOff>
      <xdr:row>0</xdr:row>
      <xdr:rowOff>47625</xdr:rowOff>
    </xdr:from>
    <xdr:to>
      <xdr:col>2</xdr:col>
      <xdr:colOff>1905000</xdr:colOff>
      <xdr:row>1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2EC80F-E1A1-4772-A756-352CDD27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4923" y="47625"/>
          <a:ext cx="1228852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0</xdr:row>
      <xdr:rowOff>38100</xdr:rowOff>
    </xdr:from>
    <xdr:to>
      <xdr:col>3</xdr:col>
      <xdr:colOff>57150</xdr:colOff>
      <xdr:row>1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647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DE42-D45B-495D-9CB0-6461DE5E0AE9}">
  <sheetPr>
    <pageSetUpPr fitToPage="1"/>
  </sheetPr>
  <dimension ref="A1:K18"/>
  <sheetViews>
    <sheetView tabSelected="1" zoomScaleNormal="100" workbookViewId="0">
      <selection activeCell="C31" sqref="C31"/>
    </sheetView>
  </sheetViews>
  <sheetFormatPr defaultColWidth="9.140625" defaultRowHeight="12.75" x14ac:dyDescent="0.2"/>
  <cols>
    <col min="1" max="1" width="5.7109375" style="1" customWidth="1"/>
    <col min="2" max="2" width="18.7109375" style="4" customWidth="1"/>
    <col min="3" max="3" width="37.140625" style="5" customWidth="1"/>
    <col min="4" max="4" width="34.85546875" style="5" customWidth="1"/>
    <col min="5" max="5" width="15" style="5" customWidth="1"/>
    <col min="6" max="6" width="12.85546875" style="5" customWidth="1"/>
    <col min="7" max="7" width="10.28515625" style="5" customWidth="1"/>
    <col min="8" max="8" width="9" style="5" customWidth="1"/>
    <col min="9" max="9" width="0" style="1" hidden="1" customWidth="1"/>
    <col min="10" max="16384" width="9.140625" style="1"/>
  </cols>
  <sheetData>
    <row r="1" spans="1:11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</row>
    <row r="2" spans="1:11" ht="59.25" customHeight="1" x14ac:dyDescent="0.2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">
      <c r="B3" s="2"/>
      <c r="C3" s="2"/>
      <c r="D3" s="2"/>
      <c r="E3" s="2"/>
      <c r="F3" s="2"/>
      <c r="G3" s="2"/>
      <c r="H3" s="2"/>
    </row>
    <row r="4" spans="1:11" ht="18.75" customHeight="1" x14ac:dyDescent="0.3">
      <c r="A4" s="17" t="s">
        <v>15</v>
      </c>
      <c r="B4" s="17"/>
      <c r="C4" s="17"/>
      <c r="D4" s="17"/>
      <c r="E4" s="17"/>
      <c r="F4" s="17"/>
      <c r="G4" s="17"/>
      <c r="H4" s="17"/>
      <c r="I4" s="17"/>
    </row>
    <row r="5" spans="1:11" ht="18.75" customHeight="1" thickBot="1" x14ac:dyDescent="0.25">
      <c r="A5" s="18" t="s">
        <v>13</v>
      </c>
      <c r="B5" s="18"/>
      <c r="C5" s="18"/>
      <c r="D5" s="18"/>
      <c r="E5" s="18"/>
      <c r="F5" s="18"/>
      <c r="G5" s="18"/>
      <c r="H5" s="18"/>
      <c r="I5" s="3"/>
    </row>
    <row r="6" spans="1:11" ht="25.5" customHeight="1" thickBot="1" x14ac:dyDescent="0.25">
      <c r="A6" s="6" t="s">
        <v>1</v>
      </c>
      <c r="B6" s="7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16</v>
      </c>
      <c r="H6" s="14" t="s">
        <v>8</v>
      </c>
    </row>
    <row r="7" spans="1:11" ht="15.75" customHeight="1" x14ac:dyDescent="0.2">
      <c r="A7" s="29">
        <v>1</v>
      </c>
      <c r="B7" s="29" t="s">
        <v>17</v>
      </c>
      <c r="C7" s="30" t="s">
        <v>18</v>
      </c>
      <c r="D7" s="31" t="s">
        <v>19</v>
      </c>
      <c r="E7" s="23" t="s">
        <v>20</v>
      </c>
      <c r="F7" s="32">
        <v>8.1999999999999993</v>
      </c>
      <c r="G7" s="32">
        <v>8</v>
      </c>
      <c r="H7" s="33">
        <v>8</v>
      </c>
    </row>
    <row r="8" spans="1:11" ht="15.75" customHeight="1" thickBot="1" x14ac:dyDescent="0.25">
      <c r="A8" s="34"/>
      <c r="B8" s="34"/>
      <c r="C8" s="35"/>
      <c r="D8" s="36"/>
      <c r="E8" s="23"/>
      <c r="F8" s="37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(opt 20%)</v>
      </c>
      <c r="G8" s="37" t="str">
        <f t="shared" ref="G8:H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>(opt)</v>
      </c>
      <c r="H8" s="38" t="str">
        <f t="shared" si="0"/>
        <v>(opt)</v>
      </c>
    </row>
    <row r="9" spans="1:11" ht="15.75" customHeight="1" x14ac:dyDescent="0.2">
      <c r="A9" s="29">
        <v>2</v>
      </c>
      <c r="B9" s="29" t="s">
        <v>21</v>
      </c>
      <c r="C9" s="39" t="s">
        <v>22</v>
      </c>
      <c r="D9" s="40" t="s">
        <v>23</v>
      </c>
      <c r="E9" s="40" t="s">
        <v>24</v>
      </c>
      <c r="F9" s="32">
        <v>8.15</v>
      </c>
      <c r="G9" s="41">
        <v>8</v>
      </c>
      <c r="H9" s="33">
        <v>8</v>
      </c>
    </row>
    <row r="10" spans="1:11" ht="15.75" customHeight="1" thickBot="1" x14ac:dyDescent="0.25">
      <c r="A10" s="34"/>
      <c r="B10" s="34"/>
      <c r="C10" s="35"/>
      <c r="D10" s="36"/>
      <c r="E10" s="36"/>
      <c r="F10" s="37" t="str">
        <f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(opt 15%)</v>
      </c>
      <c r="G10" s="37" t="str">
        <f t="shared" ref="G10:H10" si="1">IF(G9&lt;&gt;"-",CONCATENATE("(",IF(G9=10,"zece",IF(ROUNDDOWN(G9,0)=9,"nouă",IF(ROUNDDOWN(G9,0)=8,"opt",IF(ROUNDDOWN(G9,0)=7,"şapte",IF(ROUNDDOWN(G9,0)=6,"şase"))))),IF(G9-ROUNDDOWN(G9,0)=0,""," "),IF(((ROUND(G9-ROUNDDOWN(G9,0),2))*100)=0,"",(ROUND(G9-ROUNDDOWN(G9,0),2))*100),IF(G9-ROUNDDOWN(G9,0)=0,"","%"),")"),"")</f>
        <v>(opt)</v>
      </c>
      <c r="H10" s="38" t="str">
        <f t="shared" si="1"/>
        <v>(opt)</v>
      </c>
    </row>
    <row r="11" spans="1:11" ht="15.75" customHeight="1" x14ac:dyDescent="0.25">
      <c r="A11" s="29">
        <v>3</v>
      </c>
      <c r="B11" s="29" t="s">
        <v>25</v>
      </c>
      <c r="C11" s="39" t="s">
        <v>26</v>
      </c>
      <c r="D11" s="40" t="s">
        <v>27</v>
      </c>
      <c r="E11" s="36" t="s">
        <v>14</v>
      </c>
      <c r="F11" s="32">
        <v>7.89</v>
      </c>
      <c r="G11" s="41">
        <v>8</v>
      </c>
      <c r="H11" s="8">
        <v>8</v>
      </c>
      <c r="K11" s="42"/>
    </row>
    <row r="12" spans="1:11" ht="15.75" customHeight="1" thickBot="1" x14ac:dyDescent="0.25">
      <c r="A12" s="34"/>
      <c r="B12" s="34"/>
      <c r="C12" s="35"/>
      <c r="D12" s="36"/>
      <c r="E12" s="23"/>
      <c r="F12" s="37" t="str">
        <f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(şapte 89%)</v>
      </c>
      <c r="G12" s="37" t="str">
        <f t="shared" ref="G12:H12" si="2">IF(G11&lt;&gt;"-",CONCATENATE("(",IF(G11=10,"zece",IF(ROUNDDOWN(G11,0)=9,"nouă",IF(ROUNDDOWN(G11,0)=8,"opt",IF(ROUNDDOWN(G11,0)=7,"şapte",IF(ROUNDDOWN(G11,0)=6,"şase"))))),IF(G11-ROUNDDOWN(G11,0)=0,""," "),IF(((ROUND(G11-ROUNDDOWN(G11,0),2))*100)=0,"",(ROUND(G11-ROUNDDOWN(G11,0),2))*100),IF(G11-ROUNDDOWN(G11,0)=0,"","%"),")"),"")</f>
        <v>(opt)</v>
      </c>
      <c r="H12" s="38" t="str">
        <f t="shared" si="2"/>
        <v>(opt)</v>
      </c>
    </row>
    <row r="13" spans="1:11" ht="15.75" customHeight="1" x14ac:dyDescent="0.2">
      <c r="A13" s="29">
        <v>4</v>
      </c>
      <c r="B13" s="29" t="s">
        <v>10</v>
      </c>
      <c r="C13" s="39" t="s">
        <v>28</v>
      </c>
      <c r="D13" s="40" t="s">
        <v>29</v>
      </c>
      <c r="E13" s="36" t="s">
        <v>30</v>
      </c>
      <c r="F13" s="32">
        <v>6.78</v>
      </c>
      <c r="G13" s="41">
        <v>7</v>
      </c>
      <c r="H13" s="8">
        <v>7</v>
      </c>
    </row>
    <row r="14" spans="1:11" ht="15.75" customHeight="1" thickBot="1" x14ac:dyDescent="0.25">
      <c r="A14" s="34"/>
      <c r="B14" s="34"/>
      <c r="C14" s="35"/>
      <c r="D14" s="36"/>
      <c r="E14" s="23"/>
      <c r="F14" s="37" t="str">
        <f>IF(F13&lt;&gt;"-",CONCATENATE("(",IF(F13=10,"zece",IF(ROUNDDOWN(F13,0)=9,"nouă",IF(ROUNDDOWN(F13,0)=8,"opt",IF(ROUNDDOWN(F13,0)=7,"şapte",IF(ROUNDDOWN(F13,0)=6,"şase"))))),IF(F13-ROUNDDOWN(F13,0)=0,""," "),IF(((ROUND(F13-ROUNDDOWN(F13,0),2))*100)=0,"",(ROUND(F13-ROUNDDOWN(F13,0),2))*100),IF(F13-ROUNDDOWN(F13,0)=0,"","%"),")"),"")</f>
        <v>(şase 78%)</v>
      </c>
      <c r="G14" s="37" t="str">
        <f>IF(G13&lt;&gt;"-",CONCATENATE("(",IF(G13=10,"zece",IF(ROUNDDOWN(G13,0)=9,"nouă",IF(ROUNDDOWN(G13,0)=8,"opt",IF(ROUNDDOWN(G13,0)=7,"şapte",IF(ROUNDDOWN(G13,0)=6,"şase"))))),IF(G13-ROUNDDOWN(G13,0)=0,""," "),IF(((ROUNDUP(G13-ROUNDDOWN(G13,0),2))*100)=0,0,(ROUNDUP(G13-ROUNDDOWN(G13,0),2))*100),IF(G13-ROUNDDOWN(G13,0)=0,"","%"),")"),"")</f>
        <v>(şapte0)</v>
      </c>
      <c r="H14" s="38" t="str">
        <f t="shared" ref="H14:H18" si="3">IF(H13&lt;&gt;"-",CONCATENATE("(",IF(H13=10,"zece",IF(ROUNDDOWN(H13,0)=9,"nouă",IF(ROUNDDOWN(H13,0)=8,"opt",IF(ROUNDDOWN(H13,0)=7,"şapte",IF(ROUNDDOWN(H13,0)=6,"şase"))))),IF(H13-ROUNDDOWN(H13,0)=0,""," "),IF(((ROUND(H13-ROUNDDOWN(H13,0),2))*100)=0,"",(ROUND(H13-ROUNDDOWN(H13,0),2))*100),IF(H13-ROUNDDOWN(H13,0)=0,"","%"),")"),"")</f>
        <v>(şapte)</v>
      </c>
    </row>
    <row r="15" spans="1:11" ht="15.75" customHeight="1" x14ac:dyDescent="0.2">
      <c r="A15" s="29">
        <v>5</v>
      </c>
      <c r="B15" s="29" t="s">
        <v>31</v>
      </c>
      <c r="C15" s="39" t="s">
        <v>32</v>
      </c>
      <c r="D15" s="40" t="s">
        <v>33</v>
      </c>
      <c r="E15" s="23" t="s">
        <v>20</v>
      </c>
      <c r="F15" s="32">
        <v>8.9</v>
      </c>
      <c r="G15" s="43">
        <v>9</v>
      </c>
      <c r="H15" s="8">
        <v>9</v>
      </c>
    </row>
    <row r="16" spans="1:11" ht="15.75" customHeight="1" thickBot="1" x14ac:dyDescent="0.25">
      <c r="A16" s="34"/>
      <c r="B16" s="34"/>
      <c r="C16" s="35"/>
      <c r="D16" s="36"/>
      <c r="E16" s="23"/>
      <c r="F16" s="37" t="str">
        <f>IF(F15&lt;&gt;"-",CONCATENATE("(",IF(F15=10,"zece",IF(ROUNDDOWN(F15,0)=9,"nouă",IF(ROUNDDOWN(F15,0)=8,"opt",IF(ROUNDDOWN(F15,0)=7,"şapte",IF(ROUNDDOWN(F15,0)=6,"şase"))))),IF(F15-ROUNDDOWN(F15,0)=0,""," "),IF(((ROUND(F15-ROUNDDOWN(F15,0),2))*100)=0,"",(ROUND(F15-ROUNDDOWN(F15,0),2))*100),IF(F15-ROUNDDOWN(F15,0)=0,"","%"),")"),"")</f>
        <v>(opt 90%)</v>
      </c>
      <c r="G16" s="37" t="str">
        <f>IF(G15&lt;&gt;"-",CONCATENATE("(",IF(G15=10,"zece",IF(ROUNDDOWN(G15,0)=9,"nouă",IF(ROUNDDOWN(G15,0)=8,"opt",IF(ROUNDDOWN(G15,0)=7,"şapte",IF(ROUNDDOWN(G15,0)=6,"şase"))))),IF(G15-ROUNDDOWN(G15,0)=0,""," "),IF(((ROUNDUP(G15-ROUNDDOWN(G15,0),2))*100)=0,0,(ROUNDUP(G15-ROUNDDOWN(G15,0),2))*100),IF(G15-ROUNDDOWN(G15,0)=0,"","%"),")"),"")</f>
        <v>(nouă0)</v>
      </c>
      <c r="H16" s="38" t="str">
        <f t="shared" si="3"/>
        <v>(nouă)</v>
      </c>
    </row>
    <row r="17" spans="1:8" ht="15.75" customHeight="1" x14ac:dyDescent="0.2">
      <c r="A17" s="29">
        <v>6</v>
      </c>
      <c r="B17" s="29" t="s">
        <v>34</v>
      </c>
      <c r="C17" s="39" t="s">
        <v>35</v>
      </c>
      <c r="D17" s="40" t="s">
        <v>36</v>
      </c>
      <c r="E17" s="40" t="s">
        <v>20</v>
      </c>
      <c r="F17" s="32">
        <v>7.64</v>
      </c>
      <c r="G17" s="41">
        <v>8</v>
      </c>
      <c r="H17" s="8">
        <v>8</v>
      </c>
    </row>
    <row r="18" spans="1:8" ht="15.75" customHeight="1" thickBot="1" x14ac:dyDescent="0.25">
      <c r="A18" s="34"/>
      <c r="B18" s="34"/>
      <c r="C18" s="44"/>
      <c r="D18" s="45"/>
      <c r="E18" s="45"/>
      <c r="F18" s="9" t="str">
        <f>IF(F17&lt;&gt;"-",CONCATENATE("(",IF(F17=10,"zece",IF(ROUNDDOWN(F17,0)=9,"nouă",IF(ROUNDDOWN(F17,0)=8,"opt",IF(ROUNDDOWN(F17,0)=7,"şapte",IF(ROUNDDOWN(F17,0)=6,"şase"))))),IF(F17-ROUNDDOWN(F17,0)=0,""," "),IF(((ROUND(F17-ROUNDDOWN(F17,0),2))*100)=0,"",(ROUND(F17-ROUNDDOWN(F17,0),2))*100),IF(F17-ROUNDDOWN(F17,0)=0,"","%"),")"),"")</f>
        <v>(şapte 64%)</v>
      </c>
      <c r="G18" s="9" t="str">
        <f>IF(G17&lt;&gt;"-",CONCATENATE("(",IF(G17=10,"zece",IF(ROUNDDOWN(G17,0)=9,"nouă",IF(ROUNDDOWN(G17,0)=8,"opt",IF(ROUNDDOWN(G17,0)=7,"şapte",IF(ROUNDDOWN(G17,0)=6,"şase"))))),IF(G17-ROUNDDOWN(G17,0)=0,""," "),IF(((ROUNDUP(G17-ROUNDDOWN(G17,0),2))*100)=0,0,(ROUNDUP(G17-ROUNDDOWN(G17,0),2))*100),IF(G17-ROUNDDOWN(G17,0)=0,"","%"),")"),"")</f>
        <v>(opt0)</v>
      </c>
      <c r="H18" s="10" t="str">
        <f t="shared" si="3"/>
        <v>(opt)</v>
      </c>
    </row>
  </sheetData>
  <mergeCells count="33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:H2"/>
    <mergeCell ref="A4:I4"/>
    <mergeCell ref="A5:H5"/>
    <mergeCell ref="A7:A8"/>
    <mergeCell ref="B7:B8"/>
    <mergeCell ref="C7:C8"/>
    <mergeCell ref="D7:D8"/>
    <mergeCell ref="E7:E8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96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zoomScaleNormal="100" workbookViewId="0">
      <selection activeCell="H15" sqref="H15"/>
    </sheetView>
  </sheetViews>
  <sheetFormatPr defaultRowHeight="12.75" x14ac:dyDescent="0.2"/>
  <cols>
    <col min="1" max="1" width="5.7109375" style="1" customWidth="1"/>
    <col min="2" max="2" width="14.7109375" style="4" customWidth="1"/>
    <col min="3" max="3" width="30.5703125" style="5" customWidth="1"/>
    <col min="4" max="4" width="34.85546875" style="5" customWidth="1"/>
    <col min="5" max="5" width="15" style="5" customWidth="1"/>
    <col min="6" max="6" width="12.85546875" style="5" customWidth="1"/>
    <col min="7" max="7" width="9.140625" style="5"/>
    <col min="8" max="8" width="9" style="5" customWidth="1"/>
    <col min="9" max="9" width="0" style="1" hidden="1" customWidth="1"/>
    <col min="10" max="16384" width="9.140625" style="1"/>
  </cols>
  <sheetData>
    <row r="1" spans="1:9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</row>
    <row r="2" spans="1:9" ht="47.25" customHeight="1" x14ac:dyDescent="0.2">
      <c r="A2" s="16"/>
      <c r="B2" s="16"/>
      <c r="C2" s="16"/>
      <c r="D2" s="16"/>
      <c r="E2" s="16"/>
      <c r="F2" s="16"/>
      <c r="G2" s="16"/>
      <c r="H2" s="16"/>
    </row>
    <row r="3" spans="1:9" ht="14.25" customHeight="1" x14ac:dyDescent="0.2">
      <c r="B3" s="2"/>
      <c r="C3" s="2"/>
      <c r="D3" s="2"/>
      <c r="E3" s="2"/>
      <c r="F3" s="2"/>
      <c r="G3" s="2"/>
      <c r="H3" s="2"/>
    </row>
    <row r="4" spans="1:9" ht="18.75" customHeight="1" x14ac:dyDescent="0.3">
      <c r="A4" s="17" t="s">
        <v>9</v>
      </c>
      <c r="B4" s="17"/>
      <c r="C4" s="17"/>
      <c r="D4" s="17"/>
      <c r="E4" s="17"/>
      <c r="F4" s="17"/>
      <c r="G4" s="17"/>
      <c r="H4" s="17"/>
      <c r="I4" s="17"/>
    </row>
    <row r="5" spans="1:9" ht="21" customHeight="1" thickBot="1" x14ac:dyDescent="0.25">
      <c r="A5" s="18" t="s">
        <v>13</v>
      </c>
      <c r="B5" s="18"/>
      <c r="C5" s="18"/>
      <c r="D5" s="18"/>
      <c r="E5" s="18"/>
      <c r="F5" s="18"/>
      <c r="G5" s="18"/>
      <c r="H5" s="18"/>
      <c r="I5" s="3"/>
    </row>
    <row r="6" spans="1:9" ht="25.5" customHeight="1" thickBot="1" x14ac:dyDescent="0.25">
      <c r="A6" s="6" t="s">
        <v>1</v>
      </c>
      <c r="B6" s="7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4" t="s">
        <v>8</v>
      </c>
    </row>
    <row r="7" spans="1:9" ht="15.75" customHeight="1" thickBot="1" x14ac:dyDescent="0.25">
      <c r="A7" s="19">
        <v>4</v>
      </c>
      <c r="B7" s="27" t="s">
        <v>10</v>
      </c>
      <c r="C7" s="21" t="s">
        <v>11</v>
      </c>
      <c r="D7" s="23" t="s">
        <v>12</v>
      </c>
      <c r="E7" s="25" t="s">
        <v>14</v>
      </c>
      <c r="F7" s="15">
        <v>7.55</v>
      </c>
      <c r="G7" s="11">
        <v>7</v>
      </c>
      <c r="H7" s="8">
        <v>7</v>
      </c>
    </row>
    <row r="8" spans="1:9" ht="29.25" customHeight="1" thickBot="1" x14ac:dyDescent="0.25">
      <c r="A8" s="20"/>
      <c r="B8" s="28"/>
      <c r="C8" s="22"/>
      <c r="D8" s="24"/>
      <c r="E8" s="26"/>
      <c r="F8" s="9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(şapte 55%)</v>
      </c>
      <c r="G8" s="12" t="str">
        <f>IF(G7&lt;&gt;"-",CONCATENATE("(",IF(G7=10,"zece",IF(ROUNDDOWN(G7,0)=9,"nouă",IF(ROUNDDOWN(G7,0)=8,"opt",IF(ROUNDDOWN(G7,0)=7,"şapte",IF(ROUNDDOWN(G7,0)=6,"şase"))))),IF(G7-ROUNDDOWN(G7,0)=0,""," "),IF(((ROUNDUP(G7-ROUNDDOWN(G7,0),2))*100)=0,0,(ROUNDUP(G7-ROUNDDOWN(G7,0),2))*100),IF(G7-ROUNDDOWN(G7,0)=0,"","%"),")"),"")</f>
        <v>(şapte0)</v>
      </c>
      <c r="H8" s="10" t="str">
        <f>IF(H7&lt;&gt;"-",CONCATENATE("(",IF(H7=10,"zece",IF(ROUNDDOWN(H7,0)=9,"nouă",IF(ROUNDDOWN(H7,0)=8,"opt",IF(ROUNDDOWN(H7,0)=7,"şapte",IF(ROUNDDOWN(H7,0)=6,"şase"))))),IF(H7-ROUNDDOWN(H7,0)=0,""," "),IF(((ROUNDUP(H7-ROUNDDOWN(H7,0),2))*100)=0,0,(ROUNDUP(H7-ROUNDDOWN(H7,0),2))*100),IF(H7-ROUNDDOWN(H7,0)=0,"","%"),")"),"")</f>
        <v>(şapte0)</v>
      </c>
    </row>
  </sheetData>
  <mergeCells count="8">
    <mergeCell ref="A1:H2"/>
    <mergeCell ref="A4:I4"/>
    <mergeCell ref="A5:H5"/>
    <mergeCell ref="A7:A8"/>
    <mergeCell ref="C7:C8"/>
    <mergeCell ref="D7:D8"/>
    <mergeCell ref="E7:E8"/>
    <mergeCell ref="B7:B8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Beldescu</dc:creator>
  <cp:lastModifiedBy>Angel</cp:lastModifiedBy>
  <cp:lastPrinted>2017-09-13T11:04:18Z</cp:lastPrinted>
  <dcterms:created xsi:type="dcterms:W3CDTF">2014-06-23T13:40:17Z</dcterms:created>
  <dcterms:modified xsi:type="dcterms:W3CDTF">2019-03-21T12:20:39Z</dcterms:modified>
</cp:coreProperties>
</file>